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1E3390F8-9A4B-4F44-BCDC-C77F758823DD}" xr6:coauthVersionLast="47" xr6:coauthVersionMax="47" xr10:uidLastSave="{00000000-0000-0000-0000-000000000000}"/>
  <bookViews>
    <workbookView xWindow="-120" yWindow="-120" windowWidth="29040" windowHeight="15840" activeTab="1" xr2:uid="{E0AD9406-542F-49A7-8C8B-2D772C761431}"/>
  </bookViews>
  <sheets>
    <sheet name="PG" sheetId="1" r:id="rId1"/>
    <sheet name="LOT 02 MENUISERIES" sheetId="2" r:id="rId2"/>
  </sheets>
  <externalReferences>
    <externalReference r:id="rId3"/>
    <externalReference r:id="rId4"/>
    <externalReference r:id="rId5"/>
  </externalReferences>
  <definedNames>
    <definedName name="_________b2">'[1]Hono TF'!#REF!</definedName>
    <definedName name="_________b3">'[1]Hono TF'!#REF!</definedName>
    <definedName name="_________bb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>#REF!</definedName>
    <definedName name="_______D2">#REF!</definedName>
    <definedName name="_______D3">#REF!</definedName>
    <definedName name="_______D4">#REF!</definedName>
    <definedName name="_______D5">#REF!</definedName>
    <definedName name="_______D6">#REF!</definedName>
    <definedName name="_______MD1">#REF!</definedName>
    <definedName name="_______MD2">#REF!</definedName>
    <definedName name="_______MD4">#REF!</definedName>
    <definedName name="_______MD5">#REF!</definedName>
    <definedName name="_______MD6">#REF!</definedName>
    <definedName name="_______MT1">#REF!</definedName>
    <definedName name="_______MT2">#REF!</definedName>
    <definedName name="_______MT3">#REF!</definedName>
    <definedName name="_______MT4">#REF!</definedName>
    <definedName name="_______MT5">#REF!</definedName>
    <definedName name="_______MT6">#REF!</definedName>
    <definedName name="_______MT7">#REF!</definedName>
    <definedName name="_______T1">#REF!</definedName>
    <definedName name="_______T2">#REF!</definedName>
    <definedName name="_______T3">#REF!</definedName>
    <definedName name="_______T4">#REF!</definedName>
    <definedName name="_______T5">#REF!</definedName>
    <definedName name="_______T6">#REF!</definedName>
    <definedName name="_______T7">#REF!</definedName>
    <definedName name="______A1">#REF!</definedName>
    <definedName name="______A2">#REF!</definedName>
    <definedName name="______A3">#REF!</definedName>
    <definedName name="______A4">#REF!</definedName>
    <definedName name="______A5">#REF!</definedName>
    <definedName name="______A6">#REF!</definedName>
    <definedName name="______A71">#REF!</definedName>
    <definedName name="______A72">#REF!</definedName>
    <definedName name="______A73">#REF!</definedName>
    <definedName name="______b1">#REF!</definedName>
    <definedName name="______b2">'[1]Hono TF'!#REF!</definedName>
    <definedName name="______b3">'[1]Hono TF'!#REF!</definedName>
    <definedName name="______B71">#REF!</definedName>
    <definedName name="______B72">#REF!</definedName>
    <definedName name="______B73">#REF!</definedName>
    <definedName name="______bb1">'[1]Hono TF'!#REF!</definedName>
    <definedName name="______bb2">#REF!</definedName>
    <definedName name="______bb3">'[1]Hono TF'!#REF!</definedName>
    <definedName name="______bb4">'[1]Hono TF'!#REF!</definedName>
    <definedName name="______bb5">'[1]Hono TF'!#REF!</definedName>
    <definedName name="______bb6">'[1]Hono TF'!#REF!</definedName>
    <definedName name="______bt01">#REF!</definedName>
    <definedName name="______ht1">#REF!</definedName>
    <definedName name="______ht2">#REF!</definedName>
    <definedName name="______ii1">#REF!</definedName>
    <definedName name="______ii2">#REF!</definedName>
    <definedName name="______II3">#REF!</definedName>
    <definedName name="______II4">#REF!</definedName>
    <definedName name="______op1">'[1]Hono TF'!#REF!</definedName>
    <definedName name="______op2">'[1]Hono TF'!#REF!</definedName>
    <definedName name="______op3">'[1]Hono TF'!#REF!</definedName>
    <definedName name="______TX1">#REF!</definedName>
    <definedName name="______TX2">#REF!</definedName>
    <definedName name="______TX3">#REF!</definedName>
    <definedName name="______TX4">#REF!</definedName>
    <definedName name="______V1">#REF!</definedName>
    <definedName name="______V2">#REF!</definedName>
    <definedName name="______V3">#REF!</definedName>
    <definedName name="______V4">#REF!</definedName>
    <definedName name="______V5">#REF!</definedName>
    <definedName name="_____A1">#REF!</definedName>
    <definedName name="_____A2">#REF!</definedName>
    <definedName name="_____A3">#REF!</definedName>
    <definedName name="_____A4">#REF!</definedName>
    <definedName name="_____A5">#REF!</definedName>
    <definedName name="_____A6">#REF!</definedName>
    <definedName name="_____A71">#REF!</definedName>
    <definedName name="_____A72">#REF!</definedName>
    <definedName name="_____A73">#REF!</definedName>
    <definedName name="_____b1">#REF!</definedName>
    <definedName name="_____B71">#REF!</definedName>
    <definedName name="_____B72">#REF!</definedName>
    <definedName name="_____B73">#REF!</definedName>
    <definedName name="_____bb2">#REF!</definedName>
    <definedName name="_____bt01">#REF!</definedName>
    <definedName name="_____D1">#REF!</definedName>
    <definedName name="_____D2">#REF!</definedName>
    <definedName name="_____D3">#REF!</definedName>
    <definedName name="_____D4">#REF!</definedName>
    <definedName name="_____D5">#REF!</definedName>
    <definedName name="_____D6">#REF!</definedName>
    <definedName name="_____ht1">#REF!</definedName>
    <definedName name="_____ht2">#REF!</definedName>
    <definedName name="_____ii1">#REF!</definedName>
    <definedName name="_____ii2">#REF!</definedName>
    <definedName name="_____II3">#REF!</definedName>
    <definedName name="_____II4">#REF!</definedName>
    <definedName name="_____MD1">#REF!</definedName>
    <definedName name="_____MD2">#REF!</definedName>
    <definedName name="_____MD4">#REF!</definedName>
    <definedName name="_____MD5">#REF!</definedName>
    <definedName name="_____MD6">#REF!</definedName>
    <definedName name="_____MT1">#REF!</definedName>
    <definedName name="_____MT2">#REF!</definedName>
    <definedName name="_____MT3">#REF!</definedName>
    <definedName name="_____MT4">#REF!</definedName>
    <definedName name="_____MT5">#REF!</definedName>
    <definedName name="_____MT6">#REF!</definedName>
    <definedName name="_____MT7">#REF!</definedName>
    <definedName name="_____T1">#REF!</definedName>
    <definedName name="_____T2">#REF!</definedName>
    <definedName name="_____T3">#REF!</definedName>
    <definedName name="_____T4">#REF!</definedName>
    <definedName name="_____T5">#REF!</definedName>
    <definedName name="_____T6">#REF!</definedName>
    <definedName name="_____T7">#REF!</definedName>
    <definedName name="_____TX1">#REF!</definedName>
    <definedName name="_____TX2">#REF!</definedName>
    <definedName name="_____TX3">#REF!</definedName>
    <definedName name="_____TX4">#REF!</definedName>
    <definedName name="_____V1">#REF!</definedName>
    <definedName name="_____V2">#REF!</definedName>
    <definedName name="_____V3">#REF!</definedName>
    <definedName name="_____V4">#REF!</definedName>
    <definedName name="_____V5">#REF!</definedName>
    <definedName name="____A1">#REF!</definedName>
    <definedName name="____A2">#REF!</definedName>
    <definedName name="____A3">#REF!</definedName>
    <definedName name="____A4">#REF!</definedName>
    <definedName name="____A5">#REF!</definedName>
    <definedName name="____A6">#REF!</definedName>
    <definedName name="____A71">#REF!</definedName>
    <definedName name="____A72">#REF!</definedName>
    <definedName name="____A73">#REF!</definedName>
    <definedName name="____b1">#REF!</definedName>
    <definedName name="____b2">'[1]Hono TF'!#REF!</definedName>
    <definedName name="____b3">'[1]Hono TF'!#REF!</definedName>
    <definedName name="____B71">#REF!</definedName>
    <definedName name="____B72">#REF!</definedName>
    <definedName name="____B73">#REF!</definedName>
    <definedName name="____bb1">'[1]Hono TF'!#REF!</definedName>
    <definedName name="____bb2">#REF!</definedName>
    <definedName name="____bb3">'[1]Hono TF'!#REF!</definedName>
    <definedName name="____bb4">'[1]Hono TF'!#REF!</definedName>
    <definedName name="____bb5">'[1]Hono TF'!#REF!</definedName>
    <definedName name="____bb6">'[1]Hono TF'!#REF!</definedName>
    <definedName name="____bt01">#REF!</definedName>
    <definedName name="____D1">#REF!</definedName>
    <definedName name="____D2">#REF!</definedName>
    <definedName name="____D3">#REF!</definedName>
    <definedName name="____D4">#REF!</definedName>
    <definedName name="____D5">#REF!</definedName>
    <definedName name="____D6">#REF!</definedName>
    <definedName name="____ht1">#REF!</definedName>
    <definedName name="____ht2">#REF!</definedName>
    <definedName name="____ii1">#REF!</definedName>
    <definedName name="____ii2">#REF!</definedName>
    <definedName name="____II3">#REF!</definedName>
    <definedName name="____II4">#REF!</definedName>
    <definedName name="____MD1">#REF!</definedName>
    <definedName name="____MD2">#REF!</definedName>
    <definedName name="____MD4">#REF!</definedName>
    <definedName name="____MD5">#REF!</definedName>
    <definedName name="____MD6">#REF!</definedName>
    <definedName name="____MT1">#REF!</definedName>
    <definedName name="____MT2">#REF!</definedName>
    <definedName name="____MT3">#REF!</definedName>
    <definedName name="____MT4">#REF!</definedName>
    <definedName name="____MT5">#REF!</definedName>
    <definedName name="____MT6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>#REF!</definedName>
    <definedName name="____T2">#REF!</definedName>
    <definedName name="____T3">#REF!</definedName>
    <definedName name="____T4">#REF!</definedName>
    <definedName name="____T5">#REF!</definedName>
    <definedName name="____T6">#REF!</definedName>
    <definedName name="____T7">#REF!</definedName>
    <definedName name="____TX1">#REF!</definedName>
    <definedName name="____TX2">#REF!</definedName>
    <definedName name="____TX3">#REF!</definedName>
    <definedName name="____TX4">#REF!</definedName>
    <definedName name="____V1">#REF!</definedName>
    <definedName name="____V2">#REF!</definedName>
    <definedName name="____V3">#REF!</definedName>
    <definedName name="____V4">#REF!</definedName>
    <definedName name="____V5">#REF!</definedName>
    <definedName name="___A1">#REF!</definedName>
    <definedName name="___A2">#REF!</definedName>
    <definedName name="___A3">#REF!</definedName>
    <definedName name="___A4">#REF!</definedName>
    <definedName name="___A5">#REF!</definedName>
    <definedName name="___A6">#REF!</definedName>
    <definedName name="___A71">#REF!</definedName>
    <definedName name="___A72">#REF!</definedName>
    <definedName name="___A73">#REF!</definedName>
    <definedName name="___b1">#REF!</definedName>
    <definedName name="___B71">#REF!</definedName>
    <definedName name="___B72">#REF!</definedName>
    <definedName name="___B73">#REF!</definedName>
    <definedName name="___bb2">#REF!</definedName>
    <definedName name="___bt01">#REF!</definedName>
    <definedName name="___D1">#REF!</definedName>
    <definedName name="___D2">#REF!</definedName>
    <definedName name="___D3">#REF!</definedName>
    <definedName name="___D4">#REF!</definedName>
    <definedName name="___D5">#REF!</definedName>
    <definedName name="___D6">#REF!</definedName>
    <definedName name="___ht1">#REF!</definedName>
    <definedName name="___ht2">#REF!</definedName>
    <definedName name="___ii1">#REF!</definedName>
    <definedName name="___ii2">#REF!</definedName>
    <definedName name="___II3">#REF!</definedName>
    <definedName name="___II4">#REF!</definedName>
    <definedName name="___MD1">#REF!</definedName>
    <definedName name="___MD2">#REF!</definedName>
    <definedName name="___MD4">#REF!</definedName>
    <definedName name="___MD5">#REF!</definedName>
    <definedName name="___MD6">#REF!</definedName>
    <definedName name="___MT1">#REF!</definedName>
    <definedName name="___MT2">#REF!</definedName>
    <definedName name="___MT3">#REF!</definedName>
    <definedName name="___MT4">#REF!</definedName>
    <definedName name="___MT5">#REF!</definedName>
    <definedName name="___MT6">#REF!</definedName>
    <definedName name="___MT7">#REF!</definedName>
    <definedName name="___T1">#REF!</definedName>
    <definedName name="___T2">#REF!</definedName>
    <definedName name="___T3">#REF!</definedName>
    <definedName name="___T4">#REF!</definedName>
    <definedName name="___T5">#REF!</definedName>
    <definedName name="___T6">#REF!</definedName>
    <definedName name="___T7">#REF!</definedName>
    <definedName name="___TX1">#REF!</definedName>
    <definedName name="___TX2">#REF!</definedName>
    <definedName name="___TX3">#REF!</definedName>
    <definedName name="___TX4">#REF!</definedName>
    <definedName name="___V1">#REF!</definedName>
    <definedName name="___V2">#REF!</definedName>
    <definedName name="___V3">#REF!</definedName>
    <definedName name="___V4">#REF!</definedName>
    <definedName name="___V5">#REF!</definedName>
    <definedName name="__A1">#REF!</definedName>
    <definedName name="__A2">#REF!</definedName>
    <definedName name="__A3">#REF!</definedName>
    <definedName name="__A4">#REF!</definedName>
    <definedName name="__A5">#REF!</definedName>
    <definedName name="__A6">#REF!</definedName>
    <definedName name="__A71">#REF!</definedName>
    <definedName name="__A72">#REF!</definedName>
    <definedName name="__A73">#REF!</definedName>
    <definedName name="__b1">#REF!</definedName>
    <definedName name="__b2">'[1]Hono TF'!#REF!</definedName>
    <definedName name="__b3">'[1]Hono TF'!#REF!</definedName>
    <definedName name="__B71">#REF!</definedName>
    <definedName name="__B72">#REF!</definedName>
    <definedName name="__B73">#REF!</definedName>
    <definedName name="__bb1">'[1]Hono TF'!#REF!</definedName>
    <definedName name="__bb2">#REF!</definedName>
    <definedName name="__bb3">'[1]Hono TF'!#REF!</definedName>
    <definedName name="__bb4">'[1]Hono TF'!#REF!</definedName>
    <definedName name="__bb5">'[1]Hono TF'!#REF!</definedName>
    <definedName name="__bb6">'[1]Hono TF'!#REF!</definedName>
    <definedName name="__bt01">#REF!</definedName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ht1">#REF!</definedName>
    <definedName name="__ht2">#REF!</definedName>
    <definedName name="__ii1">#REF!</definedName>
    <definedName name="__ii2">#REF!</definedName>
    <definedName name="__II3">#REF!</definedName>
    <definedName name="__II4">#REF!</definedName>
    <definedName name="__MD1">#REF!</definedName>
    <definedName name="__MD2">#REF!</definedName>
    <definedName name="__MD4">#REF!</definedName>
    <definedName name="__MD5">#REF!</definedName>
    <definedName name="__MD6">#REF!</definedName>
    <definedName name="__MT1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_TX1">#REF!</definedName>
    <definedName name="__TX2">#REF!</definedName>
    <definedName name="__TX3">#REF!</definedName>
    <definedName name="__TX4">#REF!</definedName>
    <definedName name="__V1">#REF!</definedName>
    <definedName name="__V2">#REF!</definedName>
    <definedName name="__V3">#REF!</definedName>
    <definedName name="__V4">#REF!</definedName>
    <definedName name="__V5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#N/A</definedName>
    <definedName name="_01_03_1994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'[2]Hono TF'!#REF!</definedName>
    <definedName name="_b3">'[2]Hono TF'!#REF!</definedName>
    <definedName name="_B71">#REF!</definedName>
    <definedName name="_B72">#REF!</definedName>
    <definedName name="_B73">#REF!</definedName>
    <definedName name="_bb1">'[2]Hono TF'!#REF!</definedName>
    <definedName name="_bb2">#REF!</definedName>
    <definedName name="_bb3">'[2]Hono TF'!#REF!</definedName>
    <definedName name="_bb4">'[2]Hono TF'!#REF!</definedName>
    <definedName name="_bb5">'[2]Hono TF'!#REF!</definedName>
    <definedName name="_bb6">'[2]Hono TF'!#REF!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MD1">#REF!</definedName>
    <definedName name="_MD2">#REF!</definedName>
    <definedName name="_MD4">#REF!</definedName>
    <definedName name="_MD5">#REF!</definedName>
    <definedName name="_MD6">#REF!</definedName>
    <definedName name="_MT1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[3]!AfficherFormule</definedName>
    <definedName name="AIIIA">#REF!</definedName>
    <definedName name="AIIIAA">#REF!</definedName>
    <definedName name="AIIIV">#REF!</definedName>
    <definedName name="AIIIVA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'[1]Hono TF'!#REF!</definedName>
    <definedName name="bbv">'[1]Hono TF'!#REF!</definedName>
    <definedName name="bht">#REF!</definedName>
    <definedName name="BRA">#REF!</definedName>
    <definedName name="BRATER">#REF!</definedName>
    <definedName name="BRV">#REF!</definedName>
    <definedName name="BRVTER">#REF!</definedName>
    <definedName name="chap">#REF!</definedName>
    <definedName name="COEF_MINO">#REF!</definedName>
    <definedName name="css">'[1]Hono TF'!#REF!</definedName>
    <definedName name="CSSA">#REF!</definedName>
    <definedName name="début_sortie">#REF!</definedName>
    <definedName name="depart">'[1]Hono TF'!#REF!</definedName>
    <definedName name="dfg">#REF!</definedName>
    <definedName name="dg">#REF!</definedName>
    <definedName name="dmj">#REF!</definedName>
    <definedName name="dtcr">#REF!</definedName>
    <definedName name="e">#REF!</definedName>
    <definedName name="edi">'[1]Hono TF'!#REF!</definedName>
    <definedName name="ezatrdtyfty">#REF!</definedName>
    <definedName name="fghfgfdss">#REF!</definedName>
    <definedName name="ghfghfghf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_xlnm.Print_Titles" localSheetId="1">'LOT 02 MENUISERIES'!$2:$2</definedName>
    <definedName name="jghj">#REF!</definedName>
    <definedName name="jhfkghfghfghf">#REF!</definedName>
    <definedName name="jhljkjgjgjhg">#REF!</definedName>
    <definedName name="jkjhjh">#REF!</definedName>
    <definedName name="jkjkhfghfg">#REF!</definedName>
    <definedName name="kyho">#REF!</definedName>
    <definedName name="kyuo">#REF!</definedName>
    <definedName name="loca">'[1]Hono TF'!#REF!</definedName>
    <definedName name="mm_aa">#REF!</definedName>
    <definedName name="MMP">#REF!</definedName>
    <definedName name="MNC">#REF!</definedName>
    <definedName name="MP">#REF!</definedName>
    <definedName name="MPB">#REF!</definedName>
    <definedName name="MPT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'[1]Hono TF'!#REF!</definedName>
    <definedName name="oipjiojioyyt">#REF!</definedName>
    <definedName name="q">#REF!</definedName>
    <definedName name="reyttyf">#REF!</definedName>
    <definedName name="rz">#REF!</definedName>
    <definedName name="s">#REF!</definedName>
    <definedName name="sesese">#REF!</definedName>
    <definedName name="treoiopjipo">#REF!</definedName>
    <definedName name="TX3A">#REF!</definedName>
    <definedName name="TX3B">#REF!</definedName>
    <definedName name="TXA">#REF!</definedName>
    <definedName name="txaa">'[1]Hono TF'!#REF!</definedName>
    <definedName name="TXB">#REF!</definedName>
    <definedName name="txv">'[1]Hono TF'!#REF!</definedName>
    <definedName name="txva">'[1]Hono TF'!#REF!</definedName>
    <definedName name="uytfiuygyug">#REF!</definedName>
    <definedName name="va">'[1]Hono TF'!#REF!</definedName>
    <definedName name="VIA">#REF!</definedName>
    <definedName name="VIV">#REF!</definedName>
    <definedName name="vma">'[1]Hono TF'!#REF!</definedName>
    <definedName name="vmv">'[1]Hono TF'!#REF!</definedName>
    <definedName name="vsdgv">#REF!</definedName>
    <definedName name="vv">'[1]Hono TF'!#REF!</definedName>
    <definedName name="ygyugftyf">#REF!</definedName>
    <definedName name="yutgyutrezeaz">#REF!</definedName>
    <definedName name="yutlioopin">#REF!</definedName>
    <definedName name="z">#REF!</definedName>
    <definedName name="zearaze">#REF!</definedName>
    <definedName name="_xlnm.Print_Area" localSheetId="1">'LOT 02 MENUISERIES'!$A$1:$H$41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5" i="2" l="1"/>
  <c r="A465" i="2"/>
  <c r="E41" i="2"/>
  <c r="A41" i="2"/>
  <c r="A40" i="2"/>
  <c r="A39" i="2"/>
  <c r="H38" i="2"/>
  <c r="A38" i="2"/>
  <c r="H37" i="2"/>
  <c r="H39" i="2" s="1"/>
  <c r="A36" i="2"/>
  <c r="E33" i="2"/>
  <c r="H30" i="2"/>
  <c r="C29" i="2"/>
  <c r="A29" i="2"/>
  <c r="H28" i="2"/>
  <c r="A28" i="2"/>
  <c r="H27" i="2"/>
  <c r="H26" i="2"/>
  <c r="A26" i="2"/>
  <c r="H25" i="2"/>
  <c r="A25" i="2"/>
  <c r="H24" i="2"/>
  <c r="A24" i="2"/>
  <c r="H23" i="2"/>
  <c r="A23" i="2"/>
  <c r="H22" i="2"/>
  <c r="A22" i="2"/>
  <c r="H21" i="2"/>
  <c r="A21" i="2"/>
  <c r="H20" i="2"/>
  <c r="A20" i="2"/>
  <c r="H19" i="2"/>
  <c r="A19" i="2"/>
  <c r="E18" i="2"/>
  <c r="H17" i="2"/>
  <c r="A17" i="2"/>
  <c r="A16" i="2"/>
  <c r="A15" i="2"/>
  <c r="C14" i="2"/>
  <c r="A14" i="2"/>
  <c r="H13" i="2"/>
  <c r="A13" i="2"/>
  <c r="H11" i="2"/>
  <c r="A11" i="2"/>
  <c r="H10" i="2"/>
  <c r="H9" i="2"/>
  <c r="H18" i="2"/>
  <c r="E8" i="2"/>
  <c r="A8" i="2"/>
  <c r="H7" i="2"/>
  <c r="A7" i="2"/>
  <c r="A6" i="2"/>
  <c r="A9" i="2" s="1"/>
  <c r="H5" i="2"/>
  <c r="H4" i="2"/>
  <c r="H3" i="2"/>
  <c r="H29" i="2" l="1"/>
  <c r="H40" i="2"/>
  <c r="H41" i="2" s="1"/>
  <c r="H8" i="2"/>
  <c r="H12" i="2"/>
  <c r="A10" i="2"/>
  <c r="H14" i="2" l="1"/>
  <c r="H31" i="2" s="1"/>
  <c r="A12" i="2"/>
  <c r="A18" i="2" s="1"/>
  <c r="A27" i="2" l="1"/>
  <c r="A37" i="2" s="1"/>
  <c r="H32" i="2"/>
  <c r="H33" i="2" s="1"/>
</calcChain>
</file>

<file path=xl/sharedStrings.xml><?xml version="1.0" encoding="utf-8"?>
<sst xmlns="http://schemas.openxmlformats.org/spreadsheetml/2006/main" count="59" uniqueCount="52">
  <si>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</si>
  <si>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</si>
  <si>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</si>
  <si>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</si>
  <si>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</si>
  <si>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</si>
  <si>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</si>
  <si>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</si>
  <si>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</si>
  <si>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</si>
  <si>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</si>
  <si>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</si>
  <si>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</si>
  <si>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</si>
  <si>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</si>
  <si>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</si>
  <si>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</si>
  <si>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</si>
  <si>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</si>
  <si>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</si>
  <si>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</si>
  <si>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02  MENUISERIES EXTERIEURES</t>
  </si>
  <si>
    <t>02.2.1.</t>
  </si>
  <si>
    <t>Travaux préalables</t>
  </si>
  <si>
    <t>02.2.1.1.</t>
  </si>
  <si>
    <t>Dépose sans conservation</t>
  </si>
  <si>
    <t>- menuiseries extérieures d'environ 4,00 x 2,95 mht</t>
  </si>
  <si>
    <t>u</t>
  </si>
  <si>
    <t>- garde-corps en fer des menuiseries extérieures, d'environ 3,95 x 1,10 mht</t>
  </si>
  <si>
    <t>02.2.1.2.</t>
  </si>
  <si>
    <t>Chargement et évacuation des gravois</t>
  </si>
  <si>
    <t>ft</t>
  </si>
  <si>
    <t>02.2.2.</t>
  </si>
  <si>
    <t>Menuiseries extérieures</t>
  </si>
  <si>
    <t>02.2.2.1.</t>
  </si>
  <si>
    <t>Fourniture et pose de menuiseries extérieures neuves en chêne en remplacement d'environ 4,00 x 2,95 mht avec :</t>
  </si>
  <si>
    <t>- partie basse fixe d'environ 4,00 x 0,95 mht</t>
  </si>
  <si>
    <t>- partie haute semi-circulaire d'environ 4,00 x 2,00 mht</t>
  </si>
  <si>
    <t>- 4 vantaux avec ouverture à la française</t>
  </si>
  <si>
    <t>- 2 parties fixes aux extrémités</t>
  </si>
  <si>
    <t>- 2 poignées en olive</t>
  </si>
  <si>
    <t>- vitrage par verre feuilleté 44.2/16/4</t>
  </si>
  <si>
    <t>- finition vernis</t>
  </si>
  <si>
    <t>02.2.2.2.</t>
  </si>
  <si>
    <t>Plus-value pour mise en place de film anti-UV sur face intérieure des baies thermales</t>
  </si>
  <si>
    <t>TOTAL H.T.</t>
  </si>
  <si>
    <t>T.V.A. 20,00%</t>
  </si>
  <si>
    <t>PROVISION POUR DEPLOMBAGE</t>
  </si>
  <si>
    <t>02.2.3.1.</t>
  </si>
  <si>
    <t>Ouvrages et équipements complémentaires dus à la présence de plomb (équipements individuels, récupération et enlèvement des déchets plombés vers centre de tri spécialisé, etc.)</t>
  </si>
  <si>
    <t>Lot 02 Menuiseries extérieures</t>
  </si>
  <si>
    <t>Décomposition du Prix Global et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</si>
</sst>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m\ yy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8" fillId="0" borderId="17" xfId="0" applyNumberFormat="1" applyFont="1" applyBorder="1" applyProtection="1">
      <protection locked="0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14" xfId="0" applyFont="1" applyBorder="1" applyAlignment="1">
      <alignment horizontal="center" vertical="top" wrapText="1"/>
    </xf>
    <xf numFmtId="165" fontId="8" fillId="0" borderId="17" xfId="0" applyNumberFormat="1" applyFont="1" applyBorder="1"/>
    <xf numFmtId="0" fontId="8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right" vertical="top"/>
    </xf>
    <xf numFmtId="0" fontId="10" fillId="2" borderId="14" xfId="1" quotePrefix="1" applyFont="1" applyFill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/>
    </xf>
    <xf numFmtId="0" fontId="8" fillId="0" borderId="14" xfId="1" applyFont="1" applyBorder="1" applyAlignment="1" applyProtection="1">
      <alignment horizontal="left" vertical="top" wrapText="1"/>
      <protection locked="0"/>
    </xf>
    <xf numFmtId="0" fontId="8" fillId="0" borderId="14" xfId="1" applyFont="1" applyBorder="1" applyAlignment="1">
      <alignment horizontal="left" vertical="center" wrapText="1"/>
    </xf>
    <xf numFmtId="0" fontId="8" fillId="0" borderId="14" xfId="1" quotePrefix="1" applyFont="1" applyBorder="1" applyAlignment="1">
      <alignment horizontal="left" vertical="center" wrapText="1"/>
    </xf>
    <xf numFmtId="165" fontId="8" fillId="0" borderId="17" xfId="0" applyNumberFormat="1" applyFont="1" applyBorder="1" applyAlignment="1" applyProtection="1">
      <alignment horizontal="right"/>
      <protection locked="0"/>
    </xf>
    <xf numFmtId="0" fontId="10" fillId="2" borderId="14" xfId="1" quotePrefix="1" applyFont="1" applyFill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/>
    <xf numFmtId="165" fontId="0" fillId="0" borderId="14" xfId="0" applyNumberFormat="1" applyBorder="1"/>
    <xf numFmtId="165" fontId="0" fillId="0" borderId="17" xfId="0" applyNumberFormat="1" applyBorder="1"/>
    <xf numFmtId="0" fontId="0" fillId="0" borderId="16" xfId="0" applyBorder="1" applyAlignment="1">
      <alignment horizontal="center"/>
    </xf>
    <xf numFmtId="0" fontId="8" fillId="0" borderId="14" xfId="1" quotePrefix="1" applyFont="1" applyBorder="1" applyAlignment="1">
      <alignment horizontal="left" wrapText="1"/>
    </xf>
    <xf numFmtId="0" fontId="10" fillId="2" borderId="14" xfId="1" applyFont="1" applyFill="1" applyBorder="1" applyAlignment="1">
      <alignment horizontal="right" wrapText="1"/>
    </xf>
    <xf numFmtId="0" fontId="0" fillId="0" borderId="14" xfId="0" applyBorder="1" applyAlignment="1">
      <alignment vertical="top" wrapText="1"/>
    </xf>
    <xf numFmtId="165" fontId="9" fillId="0" borderId="22" xfId="0" applyNumberFormat="1" applyFont="1" applyBorder="1" applyAlignment="1">
      <alignment horizontal="right"/>
    </xf>
    <xf numFmtId="165" fontId="12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/>
    </xf>
    <xf numFmtId="165" fontId="13" fillId="0" borderId="29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4" xfId="1" quotePrefix="1" applyFont="1" applyBorder="1" applyAlignment="1">
      <alignment horizontal="left" vertical="top" wrapText="1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165" fontId="8" fillId="0" borderId="14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8" fillId="2" borderId="14" xfId="1" quotePrefix="1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65" fontId="9" fillId="0" borderId="22" xfId="0" applyNumberFormat="1" applyFont="1" applyBorder="1"/>
    <xf numFmtId="165" fontId="12" fillId="0" borderId="22" xfId="0" applyNumberFormat="1" applyFont="1" applyBorder="1"/>
    <xf numFmtId="0" fontId="0" fillId="0" borderId="23" xfId="0" applyBorder="1" applyAlignment="1">
      <alignment horizontal="center" vertical="top"/>
    </xf>
    <xf numFmtId="0" fontId="0" fillId="0" borderId="25" xfId="0" applyBorder="1" applyAlignment="1">
      <alignment horizontal="right" vertical="center"/>
    </xf>
    <xf numFmtId="165" fontId="0" fillId="0" borderId="14" xfId="0" applyNumberForma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2" fillId="0" borderId="19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13" fillId="0" borderId="26" xfId="0" applyNumberFormat="1" applyFont="1" applyBorder="1" applyAlignment="1">
      <alignment horizontal="right" vertical="distributed" wrapText="1"/>
    </xf>
    <xf numFmtId="2" fontId="13" fillId="0" borderId="27" xfId="0" applyNumberFormat="1" applyFont="1" applyBorder="1" applyAlignment="1">
      <alignment horizontal="right" vertical="distributed" wrapText="1"/>
    </xf>
    <xf numFmtId="2" fontId="13" fillId="0" borderId="28" xfId="0" applyNumberFormat="1" applyFont="1" applyBorder="1" applyAlignment="1">
      <alignment horizontal="right" vertical="distributed" wrapText="1"/>
    </xf>
    <xf numFmtId="2" fontId="13" fillId="0" borderId="26" xfId="0" applyNumberFormat="1" applyFont="1" applyBorder="1" applyAlignment="1">
      <alignment horizontal="right" wrapText="1"/>
    </xf>
    <xf numFmtId="2" fontId="13" fillId="0" borderId="27" xfId="0" applyNumberFormat="1" applyFont="1" applyBorder="1" applyAlignment="1">
      <alignment horizontal="right" wrapText="1"/>
    </xf>
    <xf numFmtId="2" fontId="13" fillId="0" borderId="28" xfId="0" applyNumberFormat="1" applyFont="1" applyBorder="1" applyAlignment="1">
      <alignment horizontal="right" wrapText="1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</cellXfs>
  <cellStyles count="2">
    <cellStyle name="Normal" xfId="0" builtinId="0"/>
    <cellStyle name="Normal_ED Maç TF" xfId="1" xr:uid="{DAAFAE04-BA89-4ADE-B2EE-28F7665A1029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561975</xdr:colOff>
      <xdr:row>25</xdr:row>
      <xdr:rowOff>187455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EE2DF4-13F4-4397-AEA5-C22FFC113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0222650"/>
          <a:ext cx="1750695" cy="423255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40976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7D6A833-2953-4C91-9760-2E67A7C0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154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67FE-C687-4DA1-A8D9-D9C587742B60}">
  <sheetPr codeName="Feuil1">
    <pageSetUpPr fitToPage="1"/>
  </sheetPr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1"/>
      <c r="B1" s="1"/>
      <c r="C1" s="1"/>
      <c r="D1" s="1"/>
      <c r="E1" s="2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2"/>
      <c r="F2" s="1"/>
      <c r="G2" s="1"/>
      <c r="H2" s="1"/>
      <c r="I2" s="1"/>
    </row>
    <row r="3" spans="1:9" ht="21" customHeight="1" x14ac:dyDescent="0.35">
      <c r="A3" s="1"/>
      <c r="B3" s="1"/>
      <c r="C3" s="1"/>
      <c r="D3" s="1"/>
      <c r="E3" s="3" t="s">
        <v>0</v>
      </c>
      <c r="F3" s="1"/>
      <c r="G3" s="1"/>
      <c r="H3" s="1"/>
      <c r="I3" s="1"/>
    </row>
    <row r="4" spans="1:9" ht="46.5" customHeight="1" x14ac:dyDescent="0.25">
      <c r="A4" s="1"/>
      <c r="B4" s="1"/>
      <c r="C4" s="1"/>
      <c r="D4" s="1"/>
      <c r="E4" s="2"/>
      <c r="F4" s="1"/>
      <c r="G4" s="1"/>
      <c r="H4" s="1"/>
      <c r="I4" s="1"/>
    </row>
    <row r="5" spans="1:9" ht="15" customHeight="1" x14ac:dyDescent="0.25">
      <c r="A5" s="1"/>
      <c r="B5" s="1"/>
      <c r="C5" s="1"/>
      <c r="D5" s="1"/>
      <c r="E5" s="2" t="s">
        <v>1</v>
      </c>
      <c r="F5" s="1"/>
      <c r="G5" s="1"/>
      <c r="H5" s="1"/>
      <c r="I5" s="1"/>
    </row>
    <row r="6" spans="1:9" ht="46.5" customHeight="1" x14ac:dyDescent="0.25">
      <c r="A6" s="1"/>
      <c r="B6" s="1"/>
      <c r="C6" s="1"/>
      <c r="D6" s="1"/>
      <c r="E6" s="2"/>
      <c r="F6" s="1"/>
      <c r="G6" s="1"/>
      <c r="H6" s="1"/>
      <c r="I6" s="1"/>
    </row>
    <row r="7" spans="1:9" ht="21" customHeight="1" x14ac:dyDescent="0.35">
      <c r="A7" s="1"/>
      <c r="B7" s="1"/>
      <c r="C7" s="1"/>
      <c r="D7" s="1"/>
      <c r="E7" s="3" t="s">
        <v>2</v>
      </c>
      <c r="F7" s="1"/>
      <c r="G7" s="1"/>
      <c r="H7" s="1"/>
      <c r="I7" s="1"/>
    </row>
    <row r="8" spans="1:9" ht="46.5" customHeight="1" x14ac:dyDescent="0.25">
      <c r="A8" s="1"/>
      <c r="B8" s="1"/>
      <c r="C8" s="1"/>
      <c r="D8" s="1"/>
      <c r="E8" s="2"/>
      <c r="F8" s="1"/>
      <c r="G8" s="1"/>
      <c r="H8" s="1"/>
      <c r="I8" s="1"/>
    </row>
    <row r="9" spans="1:9" ht="15" customHeight="1" x14ac:dyDescent="0.25">
      <c r="A9" s="1"/>
      <c r="B9" s="1"/>
      <c r="C9" s="1"/>
      <c r="D9" s="1"/>
      <c r="E9" s="2" t="s">
        <v>1</v>
      </c>
      <c r="F9" s="1"/>
      <c r="G9" s="1"/>
      <c r="H9" s="1"/>
      <c r="I9" s="1"/>
    </row>
    <row r="10" spans="1:9" ht="46.5" customHeight="1" x14ac:dyDescent="0.35">
      <c r="A10" s="1"/>
      <c r="B10" s="1"/>
      <c r="C10" s="1"/>
      <c r="D10" s="1"/>
      <c r="E10" s="4"/>
      <c r="F10" s="1"/>
      <c r="G10" s="1"/>
      <c r="H10" s="1"/>
      <c r="I10" s="1"/>
    </row>
    <row r="11" spans="1:9" ht="21" customHeight="1" x14ac:dyDescent="0.35">
      <c r="A11" s="1"/>
      <c r="B11" s="1"/>
      <c r="C11" s="1"/>
      <c r="D11" s="1"/>
      <c r="E11" s="4" t="s">
        <v>3</v>
      </c>
      <c r="F11" s="1"/>
      <c r="G11" s="1"/>
      <c r="H11" s="1"/>
      <c r="I11" s="1"/>
    </row>
    <row r="12" spans="1:9" ht="15" customHeight="1" x14ac:dyDescent="0.25">
      <c r="A12" s="1"/>
      <c r="B12" s="1"/>
      <c r="C12" s="1"/>
      <c r="D12" s="1"/>
      <c r="E12" s="2"/>
      <c r="F12" s="1"/>
      <c r="G12" s="1"/>
      <c r="H12" s="1"/>
      <c r="I12" s="1"/>
    </row>
    <row r="13" spans="1:9" ht="21" customHeight="1" x14ac:dyDescent="0.35">
      <c r="A13" s="1"/>
      <c r="B13" s="1"/>
      <c r="C13" s="1"/>
      <c r="D13" s="1"/>
      <c r="E13" s="4" t="s">
        <v>4</v>
      </c>
      <c r="F13" s="1"/>
      <c r="G13" s="1"/>
      <c r="H13" s="1"/>
      <c r="I13" s="1"/>
    </row>
    <row r="14" spans="1:9" ht="99" customHeight="1" x14ac:dyDescent="0.25">
      <c r="A14" s="1"/>
      <c r="B14" s="1"/>
      <c r="C14" s="1"/>
      <c r="D14" s="1"/>
      <c r="E14" s="5"/>
      <c r="F14" s="1"/>
      <c r="G14" s="1"/>
      <c r="H14" s="1"/>
      <c r="I14" s="1"/>
    </row>
    <row r="15" spans="1:9" ht="60" customHeight="1" x14ac:dyDescent="0.25">
      <c r="A15" s="1"/>
      <c r="B15" s="1"/>
      <c r="C15" s="73" t="s">
        <v>51</v>
      </c>
      <c r="D15" s="74"/>
      <c r="E15" s="74"/>
      <c r="F15" s="74"/>
      <c r="G15" s="75"/>
      <c r="H15" s="1"/>
      <c r="I15" s="1"/>
    </row>
    <row r="16" spans="1:9" ht="39.75" customHeight="1" x14ac:dyDescent="0.35">
      <c r="A16" s="1"/>
      <c r="B16" s="1"/>
      <c r="C16" s="1"/>
      <c r="D16" s="1"/>
      <c r="E16" s="4"/>
      <c r="F16" s="1"/>
      <c r="G16" s="1"/>
      <c r="H16" s="1"/>
      <c r="I16" s="1"/>
    </row>
    <row r="17" spans="1:9" ht="155.25" customHeight="1" x14ac:dyDescent="0.25">
      <c r="A17" s="1"/>
      <c r="B17" s="1"/>
      <c r="C17" s="76" t="s">
        <v>50</v>
      </c>
      <c r="D17" s="77"/>
      <c r="E17" s="77"/>
      <c r="F17" s="77"/>
      <c r="G17" s="77"/>
      <c r="H17" s="1"/>
      <c r="I17" s="1"/>
    </row>
    <row r="18" spans="1:9" ht="15" customHeight="1" x14ac:dyDescent="0.25">
      <c r="A18" s="1"/>
      <c r="B18" s="1"/>
      <c r="C18" s="1"/>
      <c r="D18" s="1"/>
      <c r="E18" s="6">
        <v>44743</v>
      </c>
      <c r="F18" s="1"/>
      <c r="G18" s="1"/>
      <c r="H18" s="1"/>
      <c r="I18" s="1"/>
    </row>
    <row r="19" spans="1:9" ht="4.5" customHeight="1" x14ac:dyDescent="0.25">
      <c r="A19" s="1"/>
      <c r="B19" s="1"/>
      <c r="C19" s="1"/>
      <c r="D19" s="1"/>
      <c r="E19" s="6"/>
      <c r="F19" s="1"/>
      <c r="G19" s="1"/>
      <c r="H19" s="1"/>
      <c r="I19" s="1"/>
    </row>
    <row r="20" spans="1:9" ht="15" customHeight="1" x14ac:dyDescent="0.25">
      <c r="A20" s="1"/>
      <c r="B20" s="1"/>
      <c r="C20" s="1"/>
      <c r="D20" s="1"/>
      <c r="E20" s="6"/>
      <c r="F20" s="1"/>
      <c r="G20" s="1"/>
      <c r="H20" s="1"/>
      <c r="I20" s="1"/>
    </row>
    <row r="21" spans="1:9" ht="15" customHeight="1" x14ac:dyDescent="0.25">
      <c r="A21" s="1"/>
      <c r="B21" s="1"/>
      <c r="C21" s="1"/>
      <c r="D21" s="1"/>
      <c r="E21" s="2"/>
      <c r="F21" s="1"/>
      <c r="G21" s="1"/>
      <c r="H21" s="1"/>
      <c r="I21" s="1"/>
    </row>
    <row r="22" spans="1:9" ht="15" customHeight="1" x14ac:dyDescent="0.25">
      <c r="A22" s="2"/>
      <c r="B22" s="2"/>
      <c r="C22" s="2"/>
      <c r="D22" s="1"/>
      <c r="E22" s="2"/>
      <c r="F22" s="1"/>
      <c r="G22" s="2"/>
      <c r="H22" s="2"/>
      <c r="I22" s="2"/>
    </row>
    <row r="23" spans="1:9" ht="15" customHeight="1" x14ac:dyDescent="0.25">
      <c r="A23" s="2"/>
      <c r="B23" s="2"/>
      <c r="C23" s="2"/>
      <c r="D23" s="1"/>
      <c r="E23" s="2"/>
      <c r="F23" s="1"/>
      <c r="G23" s="2"/>
      <c r="H23" s="2"/>
      <c r="I23" s="2"/>
    </row>
    <row r="24" spans="1:9" ht="15" customHeight="1" x14ac:dyDescent="0.25">
      <c r="A24" s="2"/>
      <c r="B24" s="2"/>
      <c r="C24" s="2"/>
      <c r="D24" s="1"/>
      <c r="E24" s="2"/>
      <c r="F24" s="1"/>
      <c r="G24" s="2"/>
      <c r="H24" s="2"/>
      <c r="I24" s="2"/>
    </row>
    <row r="25" spans="1:9" ht="15" customHeight="1" x14ac:dyDescent="0.25">
      <c r="A25" s="2"/>
      <c r="B25" s="2"/>
      <c r="C25" s="2"/>
      <c r="D25" s="1"/>
      <c r="E25" s="2"/>
      <c r="F25" s="1"/>
      <c r="G25" s="2"/>
      <c r="H25" s="2"/>
      <c r="I25" s="2"/>
    </row>
    <row r="26" spans="1:9" ht="15" customHeight="1" x14ac:dyDescent="0.25">
      <c r="A26" s="2"/>
      <c r="B26" s="2"/>
      <c r="C26" s="2"/>
      <c r="D26" s="1"/>
      <c r="E26" s="2"/>
      <c r="F26" s="1"/>
      <c r="G26" s="2"/>
      <c r="H26" s="2"/>
      <c r="I26" s="2"/>
    </row>
    <row r="27" spans="1:9" ht="15" customHeight="1" x14ac:dyDescent="0.25">
      <c r="A27" s="1" t="s">
        <v>5</v>
      </c>
      <c r="B27" s="1"/>
      <c r="C27" s="1"/>
      <c r="D27" s="1"/>
      <c r="E27" s="2"/>
      <c r="F27" s="1"/>
      <c r="G27" s="1"/>
      <c r="H27" s="1"/>
      <c r="I27" s="1"/>
    </row>
    <row r="28" spans="1:9" ht="15" customHeight="1" x14ac:dyDescent="0.25">
      <c r="A28" s="1" t="s">
        <v>6</v>
      </c>
      <c r="B28" s="1"/>
      <c r="C28" s="1"/>
      <c r="D28" s="1"/>
      <c r="E28" s="2"/>
      <c r="F28" s="1"/>
      <c r="G28" s="1"/>
      <c r="H28" s="1"/>
      <c r="I28" s="7" t="s">
        <v>7</v>
      </c>
    </row>
    <row r="29" spans="1:9" ht="15" customHeight="1" x14ac:dyDescent="0.25">
      <c r="A29" s="1" t="s">
        <v>8</v>
      </c>
      <c r="B29" s="1"/>
      <c r="C29" s="1"/>
      <c r="D29" s="1"/>
      <c r="E29" s="2"/>
      <c r="F29" s="1"/>
      <c r="G29" s="1"/>
      <c r="H29" s="1"/>
      <c r="I29" s="7" t="s">
        <v>9</v>
      </c>
    </row>
    <row r="30" spans="1:9" ht="15" customHeight="1" x14ac:dyDescent="0.25">
      <c r="A30" s="1" t="s">
        <v>10</v>
      </c>
      <c r="B30" s="1"/>
      <c r="C30" s="1"/>
      <c r="D30" s="1"/>
      <c r="E30" s="2"/>
      <c r="F30" s="1"/>
      <c r="G30" s="1"/>
      <c r="H30" s="1"/>
      <c r="I30" s="7" t="s">
        <v>11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CE6E4-3941-4193-8AE8-EA6CFA99859D}">
  <sheetPr codeName="Feuil2">
    <pageSetUpPr fitToPage="1"/>
  </sheetPr>
  <dimension ref="A1:H465"/>
  <sheetViews>
    <sheetView showGridLines="0" tabSelected="1" view="pageBreakPreview" topLeftCell="A2" zoomScaleNormal="100" zoomScaleSheetLayoutView="100" workbookViewId="0">
      <selection activeCell="J33" sqref="J33"/>
    </sheetView>
  </sheetViews>
  <sheetFormatPr baseColWidth="10" defaultColWidth="9.140625" defaultRowHeight="15" outlineLevelRow="1" x14ac:dyDescent="0.25"/>
  <cols>
    <col min="1" max="1" width="3.7109375" style="25" customWidth="1"/>
    <col min="2" max="2" width="8.7109375" style="26" customWidth="1"/>
    <col min="3" max="3" width="50.5703125" style="47" customWidth="1"/>
    <col min="4" max="4" width="5.7109375" style="40" customWidth="1"/>
    <col min="5" max="5" width="13.7109375" style="24" customWidth="1"/>
    <col min="6" max="6" width="13.7109375" style="44" customWidth="1"/>
    <col min="7" max="7" width="13.7109375" style="72" customWidth="1"/>
    <col min="8" max="8" width="18.7109375" style="32" customWidth="1"/>
  </cols>
  <sheetData>
    <row r="1" spans="1:8" ht="15.75" hidden="1" thickBot="1" x14ac:dyDescent="0.3">
      <c r="A1" s="78"/>
      <c r="B1" s="78"/>
      <c r="C1" s="78"/>
      <c r="D1" s="79"/>
      <c r="E1" s="80" t="s">
        <v>12</v>
      </c>
      <c r="F1" s="78"/>
      <c r="G1" s="78"/>
      <c r="H1" s="79"/>
    </row>
    <row r="2" spans="1:8" s="9" customFormat="1" ht="15.75" thickTop="1" x14ac:dyDescent="0.25">
      <c r="A2" s="8" t="s">
        <v>13</v>
      </c>
      <c r="B2" s="9" t="s">
        <v>14</v>
      </c>
      <c r="C2" s="10" t="s">
        <v>15</v>
      </c>
      <c r="D2" s="11" t="s">
        <v>16</v>
      </c>
      <c r="E2" s="8" t="s">
        <v>17</v>
      </c>
      <c r="F2" s="12" t="s">
        <v>18</v>
      </c>
      <c r="G2" s="13" t="s">
        <v>19</v>
      </c>
      <c r="H2" s="14" t="s">
        <v>20</v>
      </c>
    </row>
    <row r="3" spans="1:8" x14ac:dyDescent="0.25">
      <c r="A3" s="15"/>
      <c r="B3" s="16"/>
      <c r="C3" s="17"/>
      <c r="D3" s="18"/>
      <c r="E3" s="19"/>
      <c r="F3" s="20"/>
      <c r="G3" s="21"/>
      <c r="H3" s="22" t="str">
        <f>IF(F3&lt;&gt;"",F3*G3,IF(E3&lt;&gt;"",E3*G3,""))</f>
        <v/>
      </c>
    </row>
    <row r="4" spans="1:8" ht="18.75" x14ac:dyDescent="0.25">
      <c r="C4" s="27" t="s">
        <v>21</v>
      </c>
      <c r="D4" s="18"/>
      <c r="F4" s="20"/>
      <c r="G4" s="21"/>
      <c r="H4" s="28" t="str">
        <f>IF(F4&lt;&gt;"",F4*G4,IF(E4&lt;&gt;"",E4*G4,""))</f>
        <v/>
      </c>
    </row>
    <row r="5" spans="1:8" x14ac:dyDescent="0.25">
      <c r="A5" s="15"/>
      <c r="B5" s="16"/>
      <c r="C5" s="29"/>
      <c r="D5" s="18"/>
      <c r="E5" s="19"/>
      <c r="F5" s="20"/>
      <c r="G5" s="21"/>
      <c r="H5" s="22" t="str">
        <f>IF(F5&lt;&gt;"",F5*G5,IF(E5&lt;&gt;"",E5*G5,""))</f>
        <v/>
      </c>
    </row>
    <row r="6" spans="1:8" x14ac:dyDescent="0.25">
      <c r="A6" s="25" t="str">
        <f>IF(D6="","",MAX($A$3:$A5)+1)</f>
        <v/>
      </c>
      <c r="B6" s="30" t="s">
        <v>22</v>
      </c>
      <c r="C6" s="31" t="s">
        <v>23</v>
      </c>
      <c r="D6" s="18"/>
      <c r="F6" s="20"/>
      <c r="G6" s="21"/>
    </row>
    <row r="7" spans="1:8" ht="15" customHeight="1" outlineLevel="1" x14ac:dyDescent="0.25">
      <c r="A7" s="15" t="str">
        <f>IF(D7="","",MAX($A$3:$A6)+1)</f>
        <v/>
      </c>
      <c r="B7" s="16"/>
      <c r="C7" s="33"/>
      <c r="D7" s="18"/>
      <c r="E7" s="19"/>
      <c r="F7" s="20"/>
      <c r="G7" s="21"/>
      <c r="H7" s="32" t="str">
        <f>IF(E7&lt;&gt;"",E7*G7,"")</f>
        <v/>
      </c>
    </row>
    <row r="8" spans="1:8" ht="15" customHeight="1" outlineLevel="1" x14ac:dyDescent="0.25">
      <c r="A8" s="25" t="str">
        <f>IF(D8="","",MAX($A$3:$A33)+1)</f>
        <v/>
      </c>
      <c r="B8" s="26" t="s">
        <v>24</v>
      </c>
      <c r="C8" s="34" t="s">
        <v>25</v>
      </c>
      <c r="D8" s="18"/>
      <c r="E8" s="24" t="str">
        <f>IF(D8="","",IF(D8="m³",CEILING(#REF!,0.5),IF(OR(D8="u",D8="ft"),ROUNDUP(#REF!,0),IF(#REF!&lt;10,ROUNDUP(#REF!,0),IF(#REF!&lt;100,CEILING(#REF!,5),IF(#REF!&gt;100,ROUNDUP(#REF!,-1),""))))))</f>
        <v/>
      </c>
      <c r="F8" s="20"/>
      <c r="G8" s="21"/>
      <c r="H8" s="32" t="str">
        <f>IF(E8&lt;&gt;"",E8*G8,"")</f>
        <v/>
      </c>
    </row>
    <row r="9" spans="1:8" ht="15" customHeight="1" outlineLevel="1" x14ac:dyDescent="0.25">
      <c r="A9" s="25">
        <f>IF(D9="","",MAX($A$3:$A8)+1)</f>
        <v>1</v>
      </c>
      <c r="C9" s="35" t="s">
        <v>26</v>
      </c>
      <c r="D9" s="18" t="s">
        <v>27</v>
      </c>
      <c r="E9" s="24">
        <v>6</v>
      </c>
      <c r="F9" s="20"/>
      <c r="G9" s="21"/>
      <c r="H9" s="32">
        <f>IF(E9&lt;&gt;"",E9*G9,"")</f>
        <v>0</v>
      </c>
    </row>
    <row r="10" spans="1:8" ht="30" outlineLevel="1" x14ac:dyDescent="0.25">
      <c r="A10" s="25">
        <f>IF(D10="","",MAX($A$3:$A9)+1)</f>
        <v>2</v>
      </c>
      <c r="C10" s="35" t="s">
        <v>28</v>
      </c>
      <c r="D10" s="18" t="s">
        <v>27</v>
      </c>
      <c r="E10" s="24">
        <v>6</v>
      </c>
      <c r="F10" s="20"/>
      <c r="G10" s="21"/>
      <c r="H10" s="32">
        <f>IF(E10&lt;&gt;"",E10*G10,"")</f>
        <v>0</v>
      </c>
    </row>
    <row r="11" spans="1:8" ht="15" customHeight="1" outlineLevel="1" x14ac:dyDescent="0.25">
      <c r="A11" s="25" t="str">
        <f>IF(D11="","",MAX($A$3:$A10)+1)</f>
        <v/>
      </c>
      <c r="B11" s="16"/>
      <c r="C11" s="33"/>
      <c r="D11" s="18"/>
      <c r="E11" s="19"/>
      <c r="F11" s="20"/>
      <c r="G11" s="21"/>
      <c r="H11" s="36" t="str">
        <f>IF(F11&lt;&gt;"",F11*G11,IF(E11&lt;&gt;"",E11*G11,""))</f>
        <v/>
      </c>
    </row>
    <row r="12" spans="1:8" outlineLevel="1" x14ac:dyDescent="0.25">
      <c r="A12" s="25">
        <f>IF(D12="","",MAX($A$3:$A11)+1)</f>
        <v>3</v>
      </c>
      <c r="B12" s="26" t="s">
        <v>29</v>
      </c>
      <c r="C12" s="34" t="s">
        <v>30</v>
      </c>
      <c r="D12" s="18" t="s">
        <v>31</v>
      </c>
      <c r="E12" s="24">
        <v>1</v>
      </c>
      <c r="F12" s="20"/>
      <c r="G12" s="21"/>
      <c r="H12" s="32">
        <f>IF(E12&lt;&gt;"",E12*G12,"")</f>
        <v>0</v>
      </c>
    </row>
    <row r="13" spans="1:8" ht="15" customHeight="1" outlineLevel="1" x14ac:dyDescent="0.25">
      <c r="A13" s="25" t="str">
        <f>IF(D13="","",MAX($A$3:$A12)+1)</f>
        <v/>
      </c>
      <c r="B13" s="16"/>
      <c r="C13" s="33"/>
      <c r="D13" s="18"/>
      <c r="E13" s="19"/>
      <c r="F13" s="20"/>
      <c r="G13" s="21"/>
      <c r="H13" s="36" t="str">
        <f>IF(F13&lt;&gt;"",F13*G13,IF(E13&lt;&gt;"",E13*G13,""))</f>
        <v/>
      </c>
    </row>
    <row r="14" spans="1:8" x14ac:dyDescent="0.25">
      <c r="A14" s="25" t="str">
        <f>IF(D14="","",MAX($A$3:$A13)+1)</f>
        <v/>
      </c>
      <c r="B14" s="30"/>
      <c r="C14" s="37" t="str">
        <f xml:space="preserve"> "Total H.T "&amp;C6</f>
        <v>Total H.T Travaux préalables</v>
      </c>
      <c r="D14" s="18"/>
      <c r="F14" s="20"/>
      <c r="G14" s="21"/>
      <c r="H14" s="38">
        <f>SUM(H6:H13)</f>
        <v>0</v>
      </c>
    </row>
    <row r="15" spans="1:8" x14ac:dyDescent="0.25">
      <c r="A15" s="25" t="str">
        <f>IF(D15="","",MAX($A$3:$A14)+1)</f>
        <v/>
      </c>
      <c r="B15"/>
      <c r="C15" s="39"/>
      <c r="F15" s="41"/>
      <c r="G15" s="42"/>
      <c r="H15" s="43"/>
    </row>
    <row r="16" spans="1:8" x14ac:dyDescent="0.25">
      <c r="A16" s="25" t="str">
        <f>IF(D16="","",MAX($A$3:$A15)+1)</f>
        <v/>
      </c>
      <c r="B16" s="30" t="s">
        <v>32</v>
      </c>
      <c r="C16" s="31" t="s">
        <v>33</v>
      </c>
      <c r="D16" s="18"/>
      <c r="F16" s="20"/>
      <c r="G16" s="21"/>
    </row>
    <row r="17" spans="1:8" ht="15" customHeight="1" outlineLevel="1" x14ac:dyDescent="0.25">
      <c r="A17" s="25" t="str">
        <f>IF(D17="","",MAX($A$3:$A16)+1)</f>
        <v/>
      </c>
      <c r="B17" s="16"/>
      <c r="C17" s="33"/>
      <c r="D17" s="18"/>
      <c r="E17" s="19"/>
      <c r="F17" s="20"/>
      <c r="G17" s="21"/>
      <c r="H17" s="36" t="str">
        <f>IF(F17&lt;&gt;"",F17*G17,IF(E17&lt;&gt;"",E17*G17,""))</f>
        <v/>
      </c>
    </row>
    <row r="18" spans="1:8" ht="30" customHeight="1" outlineLevel="1" x14ac:dyDescent="0.25">
      <c r="A18" s="25">
        <f>IF(D18="","",MAX($A$3:$A17)+1)</f>
        <v>4</v>
      </c>
      <c r="B18" s="26" t="s">
        <v>34</v>
      </c>
      <c r="C18" s="45" t="s">
        <v>35</v>
      </c>
      <c r="D18" s="18" t="s">
        <v>27</v>
      </c>
      <c r="E18" s="24">
        <f>E9</f>
        <v>6</v>
      </c>
      <c r="F18" s="20"/>
      <c r="G18" s="21"/>
      <c r="H18" s="32">
        <f t="shared" ref="H18:H25" si="0">IF(E18&lt;&gt;"",E18*G18,"")</f>
        <v>0</v>
      </c>
    </row>
    <row r="19" spans="1:8" ht="15" customHeight="1" outlineLevel="1" x14ac:dyDescent="0.25">
      <c r="A19" s="25" t="str">
        <f>IF(D19="","",MAX($A$3:$A18)+1)</f>
        <v/>
      </c>
      <c r="C19" s="35" t="s">
        <v>36</v>
      </c>
      <c r="D19" s="18"/>
      <c r="F19" s="20"/>
      <c r="G19" s="21"/>
      <c r="H19" s="32" t="str">
        <f t="shared" si="0"/>
        <v/>
      </c>
    </row>
    <row r="20" spans="1:8" ht="15" customHeight="1" outlineLevel="1" x14ac:dyDescent="0.25">
      <c r="A20" s="25" t="str">
        <f>IF(D20="","",MAX($A$3:$A19)+1)</f>
        <v/>
      </c>
      <c r="C20" s="35" t="s">
        <v>37</v>
      </c>
      <c r="D20" s="18"/>
      <c r="F20" s="20"/>
      <c r="G20" s="21"/>
      <c r="H20" s="32" t="str">
        <f t="shared" si="0"/>
        <v/>
      </c>
    </row>
    <row r="21" spans="1:8" ht="15" customHeight="1" outlineLevel="1" x14ac:dyDescent="0.25">
      <c r="A21" s="25" t="str">
        <f>IF(D21="","",MAX($A$3:$A20)+1)</f>
        <v/>
      </c>
      <c r="C21" s="35" t="s">
        <v>38</v>
      </c>
      <c r="D21" s="18"/>
      <c r="F21" s="20"/>
      <c r="G21" s="21"/>
      <c r="H21" s="32" t="str">
        <f t="shared" si="0"/>
        <v/>
      </c>
    </row>
    <row r="22" spans="1:8" ht="15" customHeight="1" outlineLevel="1" x14ac:dyDescent="0.25">
      <c r="A22" s="25" t="str">
        <f>IF(D22="","",MAX($A$3:$A21)+1)</f>
        <v/>
      </c>
      <c r="C22" s="35" t="s">
        <v>39</v>
      </c>
      <c r="D22" s="18"/>
      <c r="F22" s="20"/>
      <c r="G22" s="21"/>
      <c r="H22" s="32" t="str">
        <f t="shared" si="0"/>
        <v/>
      </c>
    </row>
    <row r="23" spans="1:8" ht="15" customHeight="1" outlineLevel="1" x14ac:dyDescent="0.25">
      <c r="A23" s="25" t="str">
        <f>IF(D23="","",MAX($A$3:$A22)+1)</f>
        <v/>
      </c>
      <c r="C23" s="35" t="s">
        <v>40</v>
      </c>
      <c r="D23" s="18"/>
      <c r="F23" s="20"/>
      <c r="G23" s="21"/>
      <c r="H23" s="32" t="str">
        <f t="shared" si="0"/>
        <v/>
      </c>
    </row>
    <row r="24" spans="1:8" ht="15" customHeight="1" outlineLevel="1" x14ac:dyDescent="0.25">
      <c r="A24" s="25" t="str">
        <f>IF(D24="","",MAX($A$3:$A23)+1)</f>
        <v/>
      </c>
      <c r="C24" s="35" t="s">
        <v>41</v>
      </c>
      <c r="D24" s="18"/>
      <c r="F24" s="20"/>
      <c r="G24" s="21"/>
      <c r="H24" s="32" t="str">
        <f t="shared" si="0"/>
        <v/>
      </c>
    </row>
    <row r="25" spans="1:8" ht="15" customHeight="1" outlineLevel="1" x14ac:dyDescent="0.25">
      <c r="A25" s="25" t="str">
        <f>IF(D25="","",MAX($A$3:$A24)+1)</f>
        <v/>
      </c>
      <c r="C25" s="35" t="s">
        <v>42</v>
      </c>
      <c r="D25" s="18"/>
      <c r="F25" s="20"/>
      <c r="G25" s="21"/>
      <c r="H25" s="32" t="str">
        <f t="shared" si="0"/>
        <v/>
      </c>
    </row>
    <row r="26" spans="1:8" ht="15" customHeight="1" outlineLevel="1" x14ac:dyDescent="0.25">
      <c r="A26" s="25" t="str">
        <f>IF(D26="","",MAX($A$3:$A24)+1)</f>
        <v/>
      </c>
      <c r="B26" s="16"/>
      <c r="C26" s="33"/>
      <c r="D26" s="18"/>
      <c r="E26" s="19"/>
      <c r="F26" s="20"/>
      <c r="G26" s="21"/>
      <c r="H26" s="36" t="str">
        <f>IF(F26&lt;&gt;"",F26*G26,IF(E26&lt;&gt;"",E26*G26,""))</f>
        <v/>
      </c>
    </row>
    <row r="27" spans="1:8" ht="30" outlineLevel="1" x14ac:dyDescent="0.25">
      <c r="A27" s="25">
        <f>IF(D27="","",MAX($A$3:$A26)+1)</f>
        <v>5</v>
      </c>
      <c r="B27" s="26" t="s">
        <v>43</v>
      </c>
      <c r="C27" s="35" t="s">
        <v>44</v>
      </c>
      <c r="D27" s="18" t="s">
        <v>27</v>
      </c>
      <c r="E27" s="24">
        <v>6</v>
      </c>
      <c r="F27" s="20"/>
      <c r="G27" s="21"/>
      <c r="H27" s="32">
        <f>IF(E27&lt;&gt;"",E27*G27,"")</f>
        <v>0</v>
      </c>
    </row>
    <row r="28" spans="1:8" ht="15" customHeight="1" outlineLevel="1" x14ac:dyDescent="0.25">
      <c r="A28" s="25" t="str">
        <f>IF(D28="","",MAX($A$3:$A27)+1)</f>
        <v/>
      </c>
      <c r="B28" s="16"/>
      <c r="C28" s="33"/>
      <c r="D28" s="18"/>
      <c r="E28" s="19"/>
      <c r="F28" s="20"/>
      <c r="G28" s="21"/>
      <c r="H28" s="36" t="str">
        <f>IF(F28&lt;&gt;"",F28*G28,IF(E28&lt;&gt;"",E28*G28,""))</f>
        <v/>
      </c>
    </row>
    <row r="29" spans="1:8" x14ac:dyDescent="0.25">
      <c r="A29" s="25" t="str">
        <f>IF(D29="","",MAX($A$3:$A76)+1)</f>
        <v/>
      </c>
      <c r="C29" s="46" t="str">
        <f xml:space="preserve"> "Total H.T "&amp;C16</f>
        <v>Total H.T Menuiseries extérieures</v>
      </c>
      <c r="D29" s="18"/>
      <c r="F29" s="20"/>
      <c r="G29" s="21"/>
      <c r="H29" s="38">
        <f>SUM(H16:H28)</f>
        <v>0</v>
      </c>
    </row>
    <row r="30" spans="1:8" x14ac:dyDescent="0.25">
      <c r="A30" s="15"/>
      <c r="B30" s="16"/>
      <c r="C30" s="17"/>
      <c r="D30" s="18"/>
      <c r="E30" s="19"/>
      <c r="F30" s="20"/>
      <c r="G30" s="21"/>
      <c r="H30" s="32" t="str">
        <f>IF(E30&lt;&gt;"",E30*G30,"")</f>
        <v/>
      </c>
    </row>
    <row r="31" spans="1:8" ht="18.75" x14ac:dyDescent="0.3">
      <c r="E31" s="84" t="s">
        <v>45</v>
      </c>
      <c r="F31" s="85"/>
      <c r="G31" s="86"/>
      <c r="H31" s="48">
        <f>H14+H29</f>
        <v>0</v>
      </c>
    </row>
    <row r="32" spans="1:8" ht="18.75" customHeight="1" x14ac:dyDescent="0.3">
      <c r="E32" s="81" t="s">
        <v>46</v>
      </c>
      <c r="F32" s="82"/>
      <c r="G32" s="83"/>
      <c r="H32" s="49">
        <f>H31*20%</f>
        <v>0</v>
      </c>
    </row>
    <row r="33" spans="1:8" s="56" customFormat="1" ht="38.25" customHeight="1" thickBot="1" x14ac:dyDescent="0.35">
      <c r="A33" s="50"/>
      <c r="B33" s="51"/>
      <c r="C33" s="52"/>
      <c r="D33" s="53"/>
      <c r="E33" s="90" t="str">
        <f>"TOTAL T.T.C. "&amp;C4</f>
        <v>TOTAL T.T.C. LOT 02  MENUISERIES EXTERIEURES</v>
      </c>
      <c r="F33" s="91"/>
      <c r="G33" s="92"/>
      <c r="H33" s="54">
        <f>H31+H32</f>
        <v>0</v>
      </c>
    </row>
    <row r="34" spans="1:8" ht="16.5" thickTop="1" thickBot="1" x14ac:dyDescent="0.3">
      <c r="A34" s="93"/>
      <c r="B34" s="93"/>
      <c r="C34" s="93"/>
      <c r="D34" s="93"/>
      <c r="E34" s="93"/>
      <c r="F34" s="93"/>
      <c r="G34" s="93"/>
      <c r="H34" s="93"/>
    </row>
    <row r="35" spans="1:8" ht="16.5" thickTop="1" thickBot="1" x14ac:dyDescent="0.3">
      <c r="A35" s="94" t="s">
        <v>47</v>
      </c>
      <c r="B35" s="93"/>
      <c r="C35" s="93"/>
      <c r="D35" s="93"/>
      <c r="E35" s="93"/>
      <c r="F35" s="93"/>
      <c r="G35" s="93"/>
      <c r="H35" s="95"/>
    </row>
    <row r="36" spans="1:8" ht="15.75" thickTop="1" x14ac:dyDescent="0.25">
      <c r="A36" s="25" t="str">
        <f>IF(D36="","",MAX($A$3:$A35)+1)</f>
        <v/>
      </c>
      <c r="B36" s="57"/>
      <c r="C36" s="23"/>
      <c r="F36" s="41"/>
      <c r="G36" s="42"/>
      <c r="H36" s="43"/>
    </row>
    <row r="37" spans="1:8" ht="60" outlineLevel="1" x14ac:dyDescent="0.25">
      <c r="A37" s="58">
        <f>IF(D37="","",MAX($A$3:$A36)+1)</f>
        <v>6</v>
      </c>
      <c r="B37" s="59" t="s">
        <v>48</v>
      </c>
      <c r="C37" s="60" t="s">
        <v>49</v>
      </c>
      <c r="D37" s="61" t="s">
        <v>31</v>
      </c>
      <c r="E37" s="62">
        <v>1</v>
      </c>
      <c r="F37" s="63"/>
      <c r="G37" s="64"/>
      <c r="H37" s="28">
        <f>IF(F37&lt;&gt;"",F37*G37,IF(E37&lt;&gt;"",E37*G37,""))</f>
        <v>0</v>
      </c>
    </row>
    <row r="38" spans="1:8" ht="15" customHeight="1" outlineLevel="1" x14ac:dyDescent="0.25">
      <c r="A38" s="58" t="str">
        <f>IF(D38="","",MAX($A$3:$A37)+1)</f>
        <v/>
      </c>
      <c r="B38" s="65"/>
      <c r="C38" s="66"/>
      <c r="D38" s="61"/>
      <c r="E38" s="67"/>
      <c r="F38" s="63"/>
      <c r="G38" s="64"/>
      <c r="H38" s="22" t="str">
        <f>IF(F38&lt;&gt;"",F38*G38,IF(E38&lt;&gt;"",E38*G38,""))</f>
        <v/>
      </c>
    </row>
    <row r="39" spans="1:8" ht="18.75" x14ac:dyDescent="0.3">
      <c r="A39" s="58" t="str">
        <f>IF(D39="","",MAX($A$3:$A38)+1)</f>
        <v/>
      </c>
      <c r="B39" s="57"/>
      <c r="C39" s="23"/>
      <c r="E39" s="84" t="s">
        <v>45</v>
      </c>
      <c r="F39" s="85"/>
      <c r="G39" s="86"/>
      <c r="H39" s="68">
        <f>SUM(H37:H38)</f>
        <v>0</v>
      </c>
    </row>
    <row r="40" spans="1:8" ht="18.75" x14ac:dyDescent="0.3">
      <c r="A40" s="25" t="str">
        <f>IF(D40="","",MAX($A$3:$A39)+1)</f>
        <v/>
      </c>
      <c r="B40" s="57"/>
      <c r="C40" s="23"/>
      <c r="E40" s="81" t="s">
        <v>46</v>
      </c>
      <c r="F40" s="82"/>
      <c r="G40" s="83"/>
      <c r="H40" s="69">
        <f>H39*20%</f>
        <v>0</v>
      </c>
    </row>
    <row r="41" spans="1:8" s="56" customFormat="1" ht="37.5" customHeight="1" thickBot="1" x14ac:dyDescent="0.3">
      <c r="A41" s="70" t="str">
        <f>IF(D41="","",MAX($A$3:$A40)+1)</f>
        <v/>
      </c>
      <c r="C41" s="55"/>
      <c r="D41" s="71"/>
      <c r="E41" s="87" t="str">
        <f>"TOTAL T.T.C. "&amp;A35</f>
        <v>TOTAL T.T.C. PROVISION POUR DEPLOMBAGE</v>
      </c>
      <c r="F41" s="88"/>
      <c r="G41" s="89"/>
      <c r="H41" s="54">
        <f>H39+H40</f>
        <v>0</v>
      </c>
    </row>
    <row r="42" spans="1:8" ht="15.75" thickTop="1" x14ac:dyDescent="0.25"/>
    <row r="465" spans="1:7" x14ac:dyDescent="0.25">
      <c r="A465" s="25" t="str">
        <f>IF(D465="","",MAX($A$3:$A464)+1)</f>
        <v/>
      </c>
      <c r="G465" s="72" t="e">
        <f>IF(#REF!&lt;&gt;"",#REF!,"")</f>
        <v>#REF!</v>
      </c>
    </row>
  </sheetData>
  <mergeCells count="10">
    <mergeCell ref="E40:G40"/>
    <mergeCell ref="E41:G41"/>
    <mergeCell ref="E33:G33"/>
    <mergeCell ref="A34:H34"/>
    <mergeCell ref="A35:H35"/>
    <mergeCell ref="A1:D1"/>
    <mergeCell ref="E1:H1"/>
    <mergeCell ref="E32:G32"/>
    <mergeCell ref="E31:G31"/>
    <mergeCell ref="E39:G39"/>
  </mergeCells>
  <conditionalFormatting sqref="F3:F5 G3:H3 G5:H5 A3:E3 A5:E5 B15:G15 B11:H11 A7:F7 A30:G30 B17:H17 B26:H26 B13:H13 B38:H38 B28:H28">
    <cfRule type="notContainsBlanks" dxfId="1" priority="62">
      <formula>LEN(TRIM(A3))&gt;0</formula>
    </cfRule>
  </conditionalFormatting>
  <conditionalFormatting sqref="F37">
    <cfRule type="notContainsBlanks" dxfId="0" priority="12">
      <formula>LEN(TRIM(F37))&gt;0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02 Menuiseries extérieures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02 MENUISERIES</vt:lpstr>
      <vt:lpstr>'LOT 02 MENUISERIES'!Impression_des_titres</vt:lpstr>
      <vt:lpstr>'LOT 02 MENUISERIES'!Zone_d_impression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2022-07-21T14:57:11Z</cp:lastPrinted>
  <dcterms:created xsi:type="dcterms:W3CDTF">2022-07-21T14:39:59Z</dcterms:created>
  <dcterms:modified xsi:type="dcterms:W3CDTF">2022-07-21T15:11:52Z</dcterms:modified>
</cp:coreProperties>
</file>